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2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Target Accounts" sheetId="2" state="visible" r:id="rId4"/>
    <sheet name="Dashboard" sheetId="3" state="visible" r:id="rId5"/>
    <sheet name="CRM Export" sheetId="4" state="visible" r:id="rId6"/>
  </sheets>
  <definedNames>
    <definedName function="false" hidden="true" localSheetId="3" name="_xlnm._FilterDatabase" vbProcedure="false">'CRM Export'!$A$3:$L$23</definedName>
    <definedName function="false" hidden="true" localSheetId="1" name="_xlnm._FilterDatabase" vbProcedure="false">'Target Accounts'!$A$1:$P$21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<sst xmlns="http://schemas.openxmlformats.org/spreadsheetml/2006/main" count="85" uniqueCount="73">
  <si>
    <t xml:space="preserve">Named Target Account Tracker</t>
  </si>
  <si>
    <t xml:space="preserve">Month 5 · Market Segmentation &amp; Customer Validation</t>
  </si>
  <si>
    <t xml:space="preserve">Guiding question: If I could only sell to 50 accounts in year one, which 50 — and can I name them?</t>
  </si>
  <si>
    <t xml:space="preserve">Purpose: build a starter list of 10-20 named accounts inside your beachhead segment. Real accounts, real contacts - not "hospitals in the Southeast." This becomes the working list your Month 4 customer council and Month 1 first-customer prioritization both pull from.</t>
  </si>
  <si>
    <t xml:space="preserve">How to use this workbook</t>
  </si>
  <si>
    <t xml:space="preserve">1. Go to the "Target Accounts" tab. Row 2 is a filled-in example - replace or delete it.</t>
  </si>
  <si>
    <t xml:space="preserve">2. Add one row per named account. Aim for 10-20 total.</t>
  </si>
  <si>
    <t xml:space="preserve">3. Use the Priority and Status dropdowns (click a cell in those columns to see the list).</t>
  </si>
  <si>
    <t xml:space="preserve">4. Check the "Dashboard" tab any time for a live count and breakdown by priority and status.</t>
  </si>
  <si>
    <t xml:space="preserve">5. When you're ready to load these into a CRM, use the "CRM Export" tab - it's pre-formatted with standard import fields (first/last name split automatically) and updates as you edit Target Accounts.</t>
  </si>
  <si>
    <t xml:space="preserve">Priority legend</t>
  </si>
  <si>
    <t xml:space="preserve">  High</t>
  </si>
  <si>
    <t xml:space="preserve">Strong urgency, budget authority, and access - pursue first.</t>
  </si>
  <si>
    <t xml:space="preserve">  Medium</t>
  </si>
  <si>
    <t xml:space="preserve">Good fit, but one factor (urgency, budget, or access) is unproven.</t>
  </si>
  <si>
    <t xml:space="preserve">  Low</t>
  </si>
  <si>
    <t xml:space="preserve">Worth tracking, not worth active outreach yet.</t>
  </si>
  <si>
    <t xml:space="preserve">Status options</t>
  </si>
  <si>
    <t xml:space="preserve">Not Started, Researching, Contacted, Meeting Scheduled, Customer Council, Customer, Passed</t>
  </si>
  <si>
    <t xml:space="preserve">Exporting to your CRM</t>
  </si>
  <si>
    <t xml:space="preserve">Open the "CRM Export" tab, then File &gt; Save As / Export &gt; CSV (choose "current sheet only" if prompted). Most CRMs (Salesforce, HubSpot, Pipedrive, etc.) accept a CSV with these column headers directly, or let you map them during import.</t>
  </si>
  <si>
    <t xml:space="preserve">#</t>
  </si>
  <si>
    <t xml:space="preserve">Account Name</t>
  </si>
  <si>
    <t xml:space="preserve">Contact Name</t>
  </si>
  <si>
    <t xml:space="preserve">Contact Title</t>
  </si>
  <si>
    <t xml:space="preserve">Email</t>
  </si>
  <si>
    <t xml:space="preserve">Phone</t>
  </si>
  <si>
    <t xml:space="preserve">City</t>
  </si>
  <si>
    <t xml:space="preserve">State / MSA</t>
  </si>
  <si>
    <t xml:space="preserve">Site Type</t>
  </si>
  <si>
    <t xml:space="preserve">Why This Account (Fit Signal)</t>
  </si>
  <si>
    <t xml:space="preserve">Priority</t>
  </si>
  <si>
    <t xml:space="preserve">Status</t>
  </si>
  <si>
    <t xml:space="preserve">Date Added</t>
  </si>
  <si>
    <t xml:space="preserve">Next Action</t>
  </si>
  <si>
    <t xml:space="preserve">Next Action Date</t>
  </si>
  <si>
    <t xml:space="preserve">Owner</t>
  </si>
  <si>
    <t xml:space="preserve">Example: Meridian Surgical Partners</t>
  </si>
  <si>
    <t xml:space="preserve">Alicia Chen</t>
  </si>
  <si>
    <t xml:space="preserve">Medical Director</t>
  </si>
  <si>
    <t xml:space="preserve">achen@meridiansurgical-example.com</t>
  </si>
  <si>
    <t xml:space="preserve">555-0142</t>
  </si>
  <si>
    <t xml:space="preserve">Charlotte</t>
  </si>
  <si>
    <t xml:space="preserve">NC</t>
  </si>
  <si>
    <t xml:space="preserve">Independent ASC</t>
  </si>
  <si>
    <t xml:space="preserve">400+ cases/year, physician-owned, publicly stated interest in reducing device turnover time</t>
  </si>
  <si>
    <t xml:space="preserve">High</t>
  </si>
  <si>
    <t xml:space="preserve">Contacted</t>
  </si>
  <si>
    <t xml:space="preserve">Send clinical one-pager, propose demo</t>
  </si>
  <si>
    <t xml:space="preserve">T. Rivera</t>
  </si>
  <si>
    <t xml:space="preserve">Named Target Account Tracker - Dashboard</t>
  </si>
  <si>
    <t xml:space="preserve">Live counts from the Target Accounts tab</t>
  </si>
  <si>
    <t xml:space="preserve">Total named accounts</t>
  </si>
  <si>
    <t xml:space="preserve">Target range</t>
  </si>
  <si>
    <t xml:space="preserve">10-20</t>
  </si>
  <si>
    <t xml:space="preserve">Status vs. target</t>
  </si>
  <si>
    <t xml:space="preserve">By Priority</t>
  </si>
  <si>
    <t xml:space="preserve">By Status</t>
  </si>
  <si>
    <t xml:space="preserve">Count</t>
  </si>
  <si>
    <t xml:space="preserve">Not Started</t>
  </si>
  <si>
    <t xml:space="preserve">Medium</t>
  </si>
  <si>
    <t xml:space="preserve">Researching</t>
  </si>
  <si>
    <t xml:space="preserve">Low</t>
  </si>
  <si>
    <t xml:space="preserve">Meeting Scheduled</t>
  </si>
  <si>
    <t xml:space="preserve">Customer Council</t>
  </si>
  <si>
    <t xml:space="preserve">Customer</t>
  </si>
  <si>
    <t xml:space="preserve">Passed</t>
  </si>
  <si>
    <t xml:space="preserve">This tab mirrors Target Accounts in standard CRM import format. Save this sheet as CSV to import.</t>
  </si>
  <si>
    <t xml:space="preserve">First Name</t>
  </si>
  <si>
    <t xml:space="preserve">Last Name</t>
  </si>
  <si>
    <t xml:space="preserve">Title</t>
  </si>
  <si>
    <t xml:space="preserve">State</t>
  </si>
  <si>
    <t xml:space="preserve">Notes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</si>
</sst>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yyyy\-mm\-dd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B2545"/>
      <name val="Arial"/>
      <family val="0"/>
      <charset val="1"/>
    </font>
    <font>
      <i val="true"/>
      <sz val="11"/>
      <color rgb="FF5C7A99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3"/>
      <color rgb="FF0B2545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sz val="10.5"/>
      <name val="Arial"/>
      <family val="0"/>
      <charset val="1"/>
    </font>
    <font>
      <i val="true"/>
      <sz val="10.5"/>
      <name val="Arial"/>
      <family val="0"/>
      <charset val="1"/>
    </font>
    <font>
      <b val="true"/>
      <sz val="16"/>
      <color rgb="FF0B2545"/>
      <name val="Arial"/>
      <family val="0"/>
      <charset val="1"/>
    </font>
    <font>
      <i val="true"/>
      <sz val="10.5"/>
      <color rgb="FF5C7A99"/>
      <name val="Arial"/>
      <family val="0"/>
      <charset val="1"/>
    </font>
    <font>
      <b val="true"/>
      <sz val="28"/>
      <color rgb="FF0B2545"/>
      <name val="Arial"/>
      <family val="0"/>
      <charset val="1"/>
    </font>
    <font>
      <sz val="20"/>
      <color rgb="FF5C7A99"/>
      <name val="Arial"/>
      <family val="0"/>
      <charset val="1"/>
    </font>
    <font>
      <i val="true"/>
      <sz val="11"/>
      <color rgb="FFFF6B4A"/>
      <name val="Arial"/>
      <family val="0"/>
      <charset val="1"/>
    </font>
    <font>
      <b val="true"/>
      <sz val="12"/>
      <color rgb="FF0B254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i val="true"/>
      <sz val="10"/>
      <color rgb="FF5C7A9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BD9CE"/>
        <bgColor rgb="FFD9D9D9"/>
      </patternFill>
    </fill>
    <fill>
      <patternFill patternType="solid">
        <fgColor rgb="FFDCE6ED"/>
        <bgColor rgb="FFD9DEE4"/>
      </patternFill>
    </fill>
    <fill>
      <patternFill patternType="solid">
        <fgColor rgb="FFE9EBEF"/>
        <bgColor rgb="FFDCE6ED"/>
      </patternFill>
    </fill>
    <fill>
      <patternFill patternType="solid">
        <fgColor rgb="FF0B2545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EE4"/>
      </left>
      <right style="thin">
        <color rgb="FFD9DEE4"/>
      </right>
      <top style="thin">
        <color rgb="FFD9DEE4"/>
      </top>
      <bottom style="thin">
        <color rgb="FFD9DE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2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0B254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BD9CE"/>
          <bgColor rgb="FF000000"/>
        </patternFill>
      </fill>
    </dxf>
    <dxf>
      <fill>
        <patternFill>
          <bgColor rgb="FFFBD9CE"/>
        </patternFill>
      </fill>
    </dxf>
    <dxf>
      <fill>
        <patternFill>
          <bgColor rgb="FFDCE6ED"/>
        </patternFill>
      </fill>
    </dxf>
    <dxf>
      <fill>
        <patternFill>
          <bgColor rgb="FFE9EBE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9F9F9"/>
      <rgbColor rgb="FFDCE6ED"/>
      <rgbColor rgb="FF660066"/>
      <rgbColor rgb="FFFF6B4A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9EBEF"/>
      <rgbColor rgb="FFD9DEE4"/>
      <rgbColor rgb="FFFFFF99"/>
      <rgbColor rgb="FF99CCFF"/>
      <rgbColor rgb="FFFF99CC"/>
      <rgbColor rgb="FFCC99FF"/>
      <rgbColor rgb="FFFBD9CE"/>
      <rgbColor rgb="FF4F81BD"/>
      <rgbColor rgb="FF33CCCC"/>
      <rgbColor rgb="FF99CC00"/>
      <rgbColor rgb="FFFFCC00"/>
      <rgbColor rgb="FFFF9900"/>
      <rgbColor rgb="FFFF6600"/>
      <rgbColor rgb="FF5C7A99"/>
      <rgbColor rgb="FF969696"/>
      <rgbColor rgb="FF0B2545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Accounts by Priority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Dashboard!C13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Dashboard!$B$14:$B$16</c:f>
              <c:strCache>
                <c:ptCount val="3"/>
                <c:pt idx="0">
                  <c:v>High</c:v>
                </c:pt>
                <c:pt idx="1">
                  <c:v>Medium</c:v>
                </c:pt>
                <c:pt idx="2">
                  <c:v>Low</c:v>
                </c:pt>
              </c:strCache>
            </c:strRef>
          </c:cat>
          <c:val>
            <c:numRef>
              <c:f>Dashboard!$C$14:$C$16</c:f>
              <c:numCache>
                <c:formatCode>General</c:formatCode>
                <c:ptCount val="3"/>
                <c:pt idx="0">
                  <c:v>1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gapWidth val="150"/>
        <c:overlap val="0"/>
        <c:axId val="40208830"/>
        <c:axId val="32736546"/>
      </c:barChart>
      <c:catAx>
        <c:axId val="4020883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736546"/>
        <c:crosses val="autoZero"/>
        <c:auto val="1"/>
        <c:lblAlgn val="ctr"/>
        <c:lblOffset val="100"/>
        <c:noMultiLvlLbl val="0"/>
      </c:catAx>
      <c:valAx>
        <c:axId val="3273654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Count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20883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Accounts by 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Dashboard!F13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Dashboard!$E$14:$E$20</c:f>
              <c:strCache>
                <c:ptCount val="7"/>
                <c:pt idx="0">
                  <c:v>Not Started</c:v>
                </c:pt>
                <c:pt idx="1">
                  <c:v>Researching</c:v>
                </c:pt>
                <c:pt idx="2">
                  <c:v>Contacted</c:v>
                </c:pt>
                <c:pt idx="3">
                  <c:v>Meeting Scheduled</c:v>
                </c:pt>
                <c:pt idx="4">
                  <c:v>Customer Council</c:v>
                </c:pt>
                <c:pt idx="5">
                  <c:v>Customer</c:v>
                </c:pt>
                <c:pt idx="6">
                  <c:v>Passed</c:v>
                </c:pt>
              </c:strCache>
            </c:strRef>
          </c:cat>
          <c:val>
            <c:numRef>
              <c:f>Dashboard!$F$14:$F$20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gapWidth val="150"/>
        <c:overlap val="0"/>
        <c:axId val="45737821"/>
        <c:axId val="32080826"/>
      </c:barChart>
      <c:catAx>
        <c:axId val="4573782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080826"/>
        <c:crosses val="autoZero"/>
        <c:auto val="1"/>
        <c:lblAlgn val="ctr"/>
        <c:lblOffset val="100"/>
        <c:noMultiLvlLbl val="0"/>
      </c:catAx>
      <c:valAx>
        <c:axId val="3208082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Count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573782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17</xdr:row>
      <xdr:rowOff>81720</xdr:rowOff>
    </xdr:from>
    <xdr:to>
      <xdr:col>4</xdr:col>
      <xdr:colOff>357120</xdr:colOff>
      <xdr:row>30</xdr:row>
      <xdr:rowOff>124920</xdr:rowOff>
    </xdr:to>
    <xdr:graphicFrame>
      <xdr:nvGraphicFramePr>
        <xdr:cNvPr id="0" name="Chart 1"/>
        <xdr:cNvGraphicFramePr/>
      </xdr:nvGraphicFramePr>
      <xdr:xfrm>
        <a:off x="211320" y="3619440"/>
        <a:ext cx="359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17</xdr:row>
      <xdr:rowOff>81720</xdr:rowOff>
    </xdr:from>
    <xdr:to>
      <xdr:col>8</xdr:col>
      <xdr:colOff>136440</xdr:colOff>
      <xdr:row>30</xdr:row>
      <xdr:rowOff>124920</xdr:rowOff>
    </xdr:to>
    <xdr:graphicFrame>
      <xdr:nvGraphicFramePr>
        <xdr:cNvPr id="1" name="Chart 2"/>
        <xdr:cNvGraphicFramePr/>
      </xdr:nvGraphicFramePr>
      <xdr:xfrm>
        <a:off x="3453840" y="3619440"/>
        <a:ext cx="431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  <col collapsed="false" customWidth="true" hidden="false" outlineLevel="0" max="3" min="3" style="0" width="62"/>
  </cols>
  <sheetData>
    <row r="2" customFormat="false" ht="18" hidden="false" customHeight="true" outlineLevel="0" collapsed="false">
      <c r="B2" s="1" t="s">
        <v>0</v>
      </c>
    </row>
    <row r="3" customFormat="false" ht="18" hidden="false" customHeight="true" outlineLevel="0" collapsed="false">
      <c r="B3" s="2" t="s">
        <v>1</v>
      </c>
    </row>
    <row r="4" customFormat="false" ht="18" hidden="false" customHeight="true" outlineLevel="0" collapsed="false"/>
    <row r="5" customFormat="false" ht="18" hidden="false" customHeight="true" outlineLevel="0" collapsed="false">
      <c r="B5" s="3" t="s">
        <v>2</v>
      </c>
    </row>
    <row r="6" customFormat="false" ht="18" hidden="false" customHeight="true" outlineLevel="0" collapsed="false"/>
    <row r="7" customFormat="false" ht="18" hidden="false" customHeight="true" outlineLevel="0" collapsed="false">
      <c r="B7" s="4" t="s">
        <v>3</v>
      </c>
    </row>
    <row r="8" customFormat="false" ht="18" hidden="false" customHeight="true" outlineLevel="0" collapsed="false"/>
    <row r="9" customFormat="false" ht="18" hidden="false" customHeight="true" outlineLevel="0" collapsed="false"/>
    <row r="10" customFormat="false" ht="18" hidden="false" customHeight="true" outlineLevel="0" collapsed="false">
      <c r="B10" s="5" t="s">
        <v>4</v>
      </c>
    </row>
    <row r="11" customFormat="false" ht="18" hidden="false" customHeight="true" outlineLevel="0" collapsed="false">
      <c r="B11" s="4" t="s">
        <v>5</v>
      </c>
    </row>
    <row r="12" customFormat="false" ht="18" hidden="false" customHeight="true" outlineLevel="0" collapsed="false">
      <c r="B12" s="4" t="s">
        <v>6</v>
      </c>
    </row>
    <row r="13" customFormat="false" ht="18" hidden="false" customHeight="true" outlineLevel="0" collapsed="false">
      <c r="B13" s="4" t="s">
        <v>7</v>
      </c>
    </row>
    <row r="14" customFormat="false" ht="18" hidden="false" customHeight="true" outlineLevel="0" collapsed="false">
      <c r="B14" s="4" t="s">
        <v>8</v>
      </c>
    </row>
    <row r="15" customFormat="false" ht="18" hidden="false" customHeight="true" outlineLevel="0" collapsed="false">
      <c r="B15" s="4" t="s">
        <v>9</v>
      </c>
    </row>
    <row r="16" customFormat="false" ht="18" hidden="false" customHeight="true" outlineLevel="0" collapsed="false"/>
    <row r="17" customFormat="false" ht="18" hidden="false" customHeight="true" outlineLevel="0" collapsed="false">
      <c r="B17" s="5" t="s">
        <v>10</v>
      </c>
    </row>
    <row r="18" customFormat="false" ht="18" hidden="false" customHeight="true" outlineLevel="0" collapsed="false">
      <c r="B18" s="6" t="s">
        <v>11</v>
      </c>
      <c r="C18" s="4" t="s">
        <v>12</v>
      </c>
    </row>
    <row r="19" customFormat="false" ht="18" hidden="false" customHeight="true" outlineLevel="0" collapsed="false">
      <c r="B19" s="7" t="s">
        <v>13</v>
      </c>
      <c r="C19" s="4" t="s">
        <v>14</v>
      </c>
    </row>
    <row r="20" customFormat="false" ht="18" hidden="false" customHeight="true" outlineLevel="0" collapsed="false">
      <c r="B20" s="8" t="s">
        <v>15</v>
      </c>
      <c r="C20" s="4" t="s">
        <v>16</v>
      </c>
    </row>
    <row r="21" customFormat="false" ht="18" hidden="false" customHeight="true" outlineLevel="0" collapsed="false"/>
    <row r="22" customFormat="false" ht="18" hidden="false" customHeight="true" outlineLevel="0" collapsed="false">
      <c r="B22" s="5" t="s">
        <v>17</v>
      </c>
    </row>
    <row r="23" customFormat="false" ht="18" hidden="false" customHeight="true" outlineLevel="0" collapsed="false">
      <c r="B23" s="4" t="s">
        <v>18</v>
      </c>
    </row>
    <row r="24" customFormat="false" ht="18" hidden="false" customHeight="true" outlineLevel="0" collapsed="false"/>
    <row r="25" customFormat="false" ht="18" hidden="false" customHeight="true" outlineLevel="0" collapsed="false">
      <c r="B25" s="5" t="s">
        <v>19</v>
      </c>
    </row>
    <row r="26" customFormat="false" ht="18" hidden="false" customHeight="true" outlineLevel="0" collapsed="false">
      <c r="B26" s="4" t="s">
        <v>20</v>
      </c>
    </row>
    <row r="27" customFormat="false" ht="18" hidden="false" customHeight="true" outlineLevel="0" collapsed="false"/>
    <row r="28" customFormat="false" ht="18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20"/>
    <col collapsed="false" customWidth="true" hidden="false" outlineLevel="0" max="4" min="4" style="0" width="22"/>
    <col collapsed="false" customWidth="true" hidden="false" outlineLevel="0" max="5" min="5" style="0" width="24"/>
    <col collapsed="false" customWidth="true" hidden="false" outlineLevel="0" max="6" min="6" style="0" width="15"/>
    <col collapsed="false" customWidth="true" hidden="false" outlineLevel="0" max="8" min="7" style="0" width="14"/>
    <col collapsed="false" customWidth="true" hidden="false" outlineLevel="0" max="9" min="9" style="0" width="18"/>
    <col collapsed="false" customWidth="true" hidden="false" outlineLevel="0" max="10" min="10" style="0" width="34"/>
    <col collapsed="false" customWidth="true" hidden="false" outlineLevel="0" max="11" min="11" style="0" width="11"/>
    <col collapsed="false" customWidth="true" hidden="false" outlineLevel="0" max="12" min="12" style="0" width="16"/>
    <col collapsed="false" customWidth="true" hidden="false" outlineLevel="0" max="13" min="13" style="0" width="13"/>
    <col collapsed="false" customWidth="true" hidden="false" outlineLevel="0" max="14" min="14" style="0" width="24"/>
    <col collapsed="false" customWidth="true" hidden="false" outlineLevel="0" max="15" min="15" style="0" width="15"/>
    <col collapsed="false" customWidth="true" hidden="false" outlineLevel="0" max="16" min="16" style="0" width="14"/>
  </cols>
  <sheetData>
    <row r="1" customFormat="false" ht="31.5" hidden="false" customHeight="true" outlineLevel="0" collapsed="false">
      <c r="A1" s="9" t="s">
        <v>21</v>
      </c>
      <c r="B1" s="9" t="s">
        <v>22</v>
      </c>
      <c r="C1" s="9" t="s">
        <v>23</v>
      </c>
      <c r="D1" s="9" t="s">
        <v>24</v>
      </c>
      <c r="E1" s="9" t="s">
        <v>25</v>
      </c>
      <c r="F1" s="9" t="s">
        <v>26</v>
      </c>
      <c r="G1" s="9" t="s">
        <v>27</v>
      </c>
      <c r="H1" s="9" t="s">
        <v>28</v>
      </c>
      <c r="I1" s="9" t="s">
        <v>29</v>
      </c>
      <c r="J1" s="9" t="s">
        <v>30</v>
      </c>
      <c r="K1" s="9" t="s">
        <v>31</v>
      </c>
      <c r="L1" s="9" t="s">
        <v>32</v>
      </c>
      <c r="M1" s="9" t="s">
        <v>33</v>
      </c>
      <c r="N1" s="9" t="s">
        <v>34</v>
      </c>
      <c r="O1" s="9" t="s">
        <v>35</v>
      </c>
      <c r="P1" s="9" t="s">
        <v>36</v>
      </c>
    </row>
    <row r="2" customFormat="false" ht="30" hidden="false" customHeight="true" outlineLevel="0" collapsed="false">
      <c r="A2" s="10" t="n">
        <f aca="false">ROW()-1</f>
        <v>1</v>
      </c>
      <c r="B2" s="11" t="s">
        <v>37</v>
      </c>
      <c r="C2" s="11" t="s">
        <v>38</v>
      </c>
      <c r="D2" s="11" t="s">
        <v>39</v>
      </c>
      <c r="E2" s="11" t="s">
        <v>40</v>
      </c>
      <c r="F2" s="11" t="s">
        <v>41</v>
      </c>
      <c r="G2" s="11" t="s">
        <v>42</v>
      </c>
      <c r="H2" s="11" t="s">
        <v>43</v>
      </c>
      <c r="I2" s="11" t="s">
        <v>44</v>
      </c>
      <c r="J2" s="12" t="s">
        <v>45</v>
      </c>
      <c r="K2" s="11" t="s">
        <v>46</v>
      </c>
      <c r="L2" s="11" t="s">
        <v>47</v>
      </c>
      <c r="M2" s="13"/>
      <c r="N2" s="11" t="s">
        <v>48</v>
      </c>
      <c r="O2" s="13"/>
      <c r="P2" s="11" t="s">
        <v>49</v>
      </c>
    </row>
    <row r="3" customFormat="false" ht="30" hidden="false" customHeight="true" outlineLevel="0" collapsed="false">
      <c r="A3" s="10" t="n">
        <f aca="false">ROW()-1</f>
        <v>2</v>
      </c>
      <c r="B3" s="10"/>
      <c r="C3" s="10"/>
      <c r="D3" s="10"/>
      <c r="E3" s="10"/>
      <c r="F3" s="10"/>
      <c r="G3" s="10"/>
      <c r="H3" s="10"/>
      <c r="I3" s="10"/>
      <c r="J3" s="14"/>
      <c r="K3" s="15"/>
      <c r="L3" s="15"/>
      <c r="M3" s="16"/>
      <c r="N3" s="10"/>
      <c r="O3" s="16"/>
      <c r="P3" s="10"/>
    </row>
    <row r="4" customFormat="false" ht="30" hidden="false" customHeight="true" outlineLevel="0" collapsed="false">
      <c r="A4" s="10" t="n">
        <f aca="false">ROW()-1</f>
        <v>3</v>
      </c>
      <c r="B4" s="10"/>
      <c r="C4" s="10"/>
      <c r="D4" s="10"/>
      <c r="E4" s="10"/>
      <c r="F4" s="10"/>
      <c r="G4" s="10"/>
      <c r="H4" s="10"/>
      <c r="I4" s="10"/>
      <c r="J4" s="14"/>
      <c r="K4" s="15"/>
      <c r="L4" s="15"/>
      <c r="M4" s="16"/>
      <c r="N4" s="10"/>
      <c r="O4" s="16"/>
      <c r="P4" s="10"/>
    </row>
    <row r="5" customFormat="false" ht="30" hidden="false" customHeight="true" outlineLevel="0" collapsed="false">
      <c r="A5" s="10" t="n">
        <f aca="false">ROW()-1</f>
        <v>4</v>
      </c>
      <c r="B5" s="10"/>
      <c r="C5" s="10"/>
      <c r="D5" s="10"/>
      <c r="E5" s="10"/>
      <c r="F5" s="10"/>
      <c r="G5" s="10"/>
      <c r="H5" s="10"/>
      <c r="I5" s="10"/>
      <c r="J5" s="14"/>
      <c r="K5" s="15"/>
      <c r="L5" s="15"/>
      <c r="M5" s="16"/>
      <c r="N5" s="10"/>
      <c r="O5" s="16"/>
      <c r="P5" s="10"/>
    </row>
    <row r="6" customFormat="false" ht="30" hidden="false" customHeight="true" outlineLevel="0" collapsed="false">
      <c r="A6" s="10" t="n">
        <f aca="false">ROW()-1</f>
        <v>5</v>
      </c>
      <c r="B6" s="10"/>
      <c r="C6" s="10"/>
      <c r="D6" s="10"/>
      <c r="E6" s="10"/>
      <c r="F6" s="10"/>
      <c r="G6" s="10"/>
      <c r="H6" s="10"/>
      <c r="I6" s="10"/>
      <c r="J6" s="14"/>
      <c r="K6" s="15"/>
      <c r="L6" s="15"/>
      <c r="M6" s="16"/>
      <c r="N6" s="10"/>
      <c r="O6" s="16"/>
      <c r="P6" s="10"/>
    </row>
    <row r="7" customFormat="false" ht="30" hidden="false" customHeight="true" outlineLevel="0" collapsed="false">
      <c r="A7" s="10" t="n">
        <f aca="false">ROW()-1</f>
        <v>6</v>
      </c>
      <c r="B7" s="10"/>
      <c r="C7" s="10"/>
      <c r="D7" s="10"/>
      <c r="E7" s="10"/>
      <c r="F7" s="10"/>
      <c r="G7" s="10"/>
      <c r="H7" s="10"/>
      <c r="I7" s="10"/>
      <c r="J7" s="14"/>
      <c r="K7" s="15"/>
      <c r="L7" s="15"/>
      <c r="M7" s="16"/>
      <c r="N7" s="10"/>
      <c r="O7" s="16"/>
      <c r="P7" s="10"/>
    </row>
    <row r="8" customFormat="false" ht="30" hidden="false" customHeight="true" outlineLevel="0" collapsed="false">
      <c r="A8" s="10" t="n">
        <f aca="false">ROW()-1</f>
        <v>7</v>
      </c>
      <c r="B8" s="10"/>
      <c r="C8" s="10"/>
      <c r="D8" s="10"/>
      <c r="E8" s="10"/>
      <c r="F8" s="10"/>
      <c r="G8" s="10"/>
      <c r="H8" s="10"/>
      <c r="I8" s="10"/>
      <c r="J8" s="14"/>
      <c r="K8" s="15"/>
      <c r="L8" s="15"/>
      <c r="M8" s="16"/>
      <c r="N8" s="10"/>
      <c r="O8" s="16"/>
      <c r="P8" s="10"/>
    </row>
    <row r="9" customFormat="false" ht="30" hidden="false" customHeight="true" outlineLevel="0" collapsed="false">
      <c r="A9" s="10" t="n">
        <f aca="false">ROW()-1</f>
        <v>8</v>
      </c>
      <c r="B9" s="10"/>
      <c r="C9" s="10"/>
      <c r="D9" s="10"/>
      <c r="E9" s="10"/>
      <c r="F9" s="10"/>
      <c r="G9" s="10"/>
      <c r="H9" s="10"/>
      <c r="I9" s="10"/>
      <c r="J9" s="14"/>
      <c r="K9" s="15"/>
      <c r="L9" s="15"/>
      <c r="M9" s="16"/>
      <c r="N9" s="10"/>
      <c r="O9" s="16"/>
      <c r="P9" s="10"/>
    </row>
    <row r="10" customFormat="false" ht="30" hidden="false" customHeight="true" outlineLevel="0" collapsed="false">
      <c r="A10" s="10" t="n">
        <f aca="false">ROW()-1</f>
        <v>9</v>
      </c>
      <c r="B10" s="10"/>
      <c r="C10" s="10"/>
      <c r="D10" s="10"/>
      <c r="E10" s="10"/>
      <c r="F10" s="10"/>
      <c r="G10" s="10"/>
      <c r="H10" s="10"/>
      <c r="I10" s="10"/>
      <c r="J10" s="14"/>
      <c r="K10" s="15"/>
      <c r="L10" s="15"/>
      <c r="M10" s="16"/>
      <c r="N10" s="10"/>
      <c r="O10" s="16"/>
      <c r="P10" s="10"/>
    </row>
    <row r="11" customFormat="false" ht="30" hidden="false" customHeight="true" outlineLevel="0" collapsed="false">
      <c r="A11" s="10" t="n">
        <f aca="false">ROW()-1</f>
        <v>10</v>
      </c>
      <c r="B11" s="10"/>
      <c r="C11" s="10"/>
      <c r="D11" s="10"/>
      <c r="E11" s="10"/>
      <c r="F11" s="10"/>
      <c r="G11" s="10"/>
      <c r="H11" s="10"/>
      <c r="I11" s="10"/>
      <c r="J11" s="14"/>
      <c r="K11" s="15"/>
      <c r="L11" s="15"/>
      <c r="M11" s="16"/>
      <c r="N11" s="10"/>
      <c r="O11" s="16"/>
      <c r="P11" s="10"/>
    </row>
    <row r="12" customFormat="false" ht="30" hidden="false" customHeight="true" outlineLevel="0" collapsed="false">
      <c r="A12" s="10" t="n">
        <f aca="false">ROW()-1</f>
        <v>11</v>
      </c>
      <c r="B12" s="10"/>
      <c r="C12" s="10"/>
      <c r="D12" s="10"/>
      <c r="E12" s="10"/>
      <c r="F12" s="10"/>
      <c r="G12" s="10"/>
      <c r="H12" s="10"/>
      <c r="I12" s="10"/>
      <c r="J12" s="14"/>
      <c r="K12" s="15"/>
      <c r="L12" s="15"/>
      <c r="M12" s="16"/>
      <c r="N12" s="10"/>
      <c r="O12" s="16"/>
      <c r="P12" s="10"/>
    </row>
    <row r="13" customFormat="false" ht="30" hidden="false" customHeight="true" outlineLevel="0" collapsed="false">
      <c r="A13" s="10" t="n">
        <f aca="false">ROW()-1</f>
        <v>12</v>
      </c>
      <c r="B13" s="10"/>
      <c r="C13" s="10"/>
      <c r="D13" s="10"/>
      <c r="E13" s="10"/>
      <c r="F13" s="10"/>
      <c r="G13" s="10"/>
      <c r="H13" s="10"/>
      <c r="I13" s="10"/>
      <c r="J13" s="14"/>
      <c r="K13" s="15"/>
      <c r="L13" s="15"/>
      <c r="M13" s="16"/>
      <c r="N13" s="10"/>
      <c r="O13" s="16"/>
      <c r="P13" s="10"/>
    </row>
    <row r="14" customFormat="false" ht="30" hidden="false" customHeight="true" outlineLevel="0" collapsed="false">
      <c r="A14" s="10" t="n">
        <f aca="false">ROW()-1</f>
        <v>13</v>
      </c>
      <c r="B14" s="10"/>
      <c r="C14" s="10"/>
      <c r="D14" s="10"/>
      <c r="E14" s="10"/>
      <c r="F14" s="10"/>
      <c r="G14" s="10"/>
      <c r="H14" s="10"/>
      <c r="I14" s="10"/>
      <c r="J14" s="14"/>
      <c r="K14" s="15"/>
      <c r="L14" s="15"/>
      <c r="M14" s="16"/>
      <c r="N14" s="10"/>
      <c r="O14" s="16"/>
      <c r="P14" s="10"/>
    </row>
    <row r="15" customFormat="false" ht="30" hidden="false" customHeight="true" outlineLevel="0" collapsed="false">
      <c r="A15" s="10" t="n">
        <f aca="false">ROW()-1</f>
        <v>14</v>
      </c>
      <c r="B15" s="10"/>
      <c r="C15" s="10"/>
      <c r="D15" s="10"/>
      <c r="E15" s="10"/>
      <c r="F15" s="10"/>
      <c r="G15" s="10"/>
      <c r="H15" s="10"/>
      <c r="I15" s="10"/>
      <c r="J15" s="14"/>
      <c r="K15" s="15"/>
      <c r="L15" s="15"/>
      <c r="M15" s="16"/>
      <c r="N15" s="10"/>
      <c r="O15" s="16"/>
      <c r="P15" s="10"/>
    </row>
    <row r="16" customFormat="false" ht="30" hidden="false" customHeight="true" outlineLevel="0" collapsed="false">
      <c r="A16" s="10" t="n">
        <f aca="false">ROW()-1</f>
        <v>15</v>
      </c>
      <c r="B16" s="10"/>
      <c r="C16" s="10"/>
      <c r="D16" s="10"/>
      <c r="E16" s="10"/>
      <c r="F16" s="10"/>
      <c r="G16" s="10"/>
      <c r="H16" s="10"/>
      <c r="I16" s="10"/>
      <c r="J16" s="14"/>
      <c r="K16" s="15"/>
      <c r="L16" s="15"/>
      <c r="M16" s="16"/>
      <c r="N16" s="10"/>
      <c r="O16" s="16"/>
      <c r="P16" s="10"/>
    </row>
    <row r="17" customFormat="false" ht="30" hidden="false" customHeight="true" outlineLevel="0" collapsed="false">
      <c r="A17" s="10" t="n">
        <f aca="false">ROW()-1</f>
        <v>16</v>
      </c>
      <c r="B17" s="10"/>
      <c r="C17" s="10"/>
      <c r="D17" s="10"/>
      <c r="E17" s="10"/>
      <c r="F17" s="10"/>
      <c r="G17" s="10"/>
      <c r="H17" s="10"/>
      <c r="I17" s="10"/>
      <c r="J17" s="14"/>
      <c r="K17" s="15"/>
      <c r="L17" s="15"/>
      <c r="M17" s="16"/>
      <c r="N17" s="10"/>
      <c r="O17" s="16"/>
      <c r="P17" s="10"/>
    </row>
    <row r="18" customFormat="false" ht="30" hidden="false" customHeight="true" outlineLevel="0" collapsed="false">
      <c r="A18" s="10" t="n">
        <f aca="false">ROW()-1</f>
        <v>17</v>
      </c>
      <c r="B18" s="10"/>
      <c r="C18" s="10"/>
      <c r="D18" s="10"/>
      <c r="E18" s="10"/>
      <c r="F18" s="10"/>
      <c r="G18" s="10"/>
      <c r="H18" s="10"/>
      <c r="I18" s="10"/>
      <c r="J18" s="14"/>
      <c r="K18" s="15"/>
      <c r="L18" s="15"/>
      <c r="M18" s="16"/>
      <c r="N18" s="10"/>
      <c r="O18" s="16"/>
      <c r="P18" s="10"/>
    </row>
    <row r="19" customFormat="false" ht="30" hidden="false" customHeight="true" outlineLevel="0" collapsed="false">
      <c r="A19" s="10" t="n">
        <f aca="false">ROW()-1</f>
        <v>18</v>
      </c>
      <c r="B19" s="10"/>
      <c r="C19" s="10"/>
      <c r="D19" s="10"/>
      <c r="E19" s="10"/>
      <c r="F19" s="10"/>
      <c r="G19" s="10"/>
      <c r="H19" s="10"/>
      <c r="I19" s="10"/>
      <c r="J19" s="14"/>
      <c r="K19" s="15"/>
      <c r="L19" s="15"/>
      <c r="M19" s="16"/>
      <c r="N19" s="10"/>
      <c r="O19" s="16"/>
      <c r="P19" s="10"/>
    </row>
    <row r="20" customFormat="false" ht="30" hidden="false" customHeight="true" outlineLevel="0" collapsed="false">
      <c r="A20" s="10" t="n">
        <f aca="false">ROW()-1</f>
        <v>19</v>
      </c>
      <c r="B20" s="10"/>
      <c r="C20" s="10"/>
      <c r="D20" s="10"/>
      <c r="E20" s="10"/>
      <c r="F20" s="10"/>
      <c r="G20" s="10"/>
      <c r="H20" s="10"/>
      <c r="I20" s="10"/>
      <c r="J20" s="14"/>
      <c r="K20" s="15"/>
      <c r="L20" s="15"/>
      <c r="M20" s="16"/>
      <c r="N20" s="10"/>
      <c r="O20" s="16"/>
      <c r="P20" s="10"/>
    </row>
    <row r="21" customFormat="false" ht="30" hidden="false" customHeight="true" outlineLevel="0" collapsed="false">
      <c r="A21" s="10" t="n">
        <f aca="false">ROW()-1</f>
        <v>20</v>
      </c>
      <c r="B21" s="10"/>
      <c r="C21" s="10"/>
      <c r="D21" s="10"/>
      <c r="E21" s="10"/>
      <c r="F21" s="10"/>
      <c r="G21" s="10"/>
      <c r="H21" s="10"/>
      <c r="I21" s="10"/>
      <c r="J21" s="14"/>
      <c r="K21" s="15"/>
      <c r="L21" s="15"/>
      <c r="M21" s="16"/>
      <c r="N21" s="10"/>
      <c r="O21" s="16"/>
      <c r="P21" s="10"/>
    </row>
  </sheetData>
  <autoFilter ref="A1:P21"/>
  <conditionalFormatting sqref="K2:K21">
    <cfRule type="expression" priority="2" aboveAverage="0" equalAverage="0" bottom="0" percent="0" rank="0" text="" dxfId="4">
      <formula>$K2="High"</formula>
    </cfRule>
    <cfRule type="expression" priority="3" aboveAverage="0" equalAverage="0" bottom="0" percent="0" rank="0" text="" dxfId="5">
      <formula>$K2="Medium"</formula>
    </cfRule>
    <cfRule type="expression" priority="4" aboveAverage="0" equalAverage="0" bottom="0" percent="0" rank="0" text="" dxfId="6">
      <formula>$K2="Low"</formula>
    </cfRule>
  </conditionalFormatting>
  <dataValidations count="2">
    <dataValidation allowBlank="true" errorStyle="stop" operator="between" showDropDown="false" showErrorMessage="false" showInputMessage="false" sqref="K2:K21" type="list">
      <formula1>"High,Medium,Low"</formula1>
      <formula2>0</formula2>
    </dataValidation>
    <dataValidation allowBlank="true" errorStyle="stop" operator="between" showDropDown="false" showErrorMessage="false" showInputMessage="false" sqref="L2:L21" type="list">
      <formula1>"Not Started,Researching,Contacted,Meeting Scheduled,Customer Council,Customer,Passed"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4"/>
    <col collapsed="false" customWidth="true" hidden="false" outlineLevel="0" max="5" min="5" style="0" width="26"/>
    <col collapsed="false" customWidth="true" hidden="false" outlineLevel="0" max="6" min="6" style="0" width="16"/>
  </cols>
  <sheetData>
    <row r="2" customFormat="false" ht="19.7" hidden="false" customHeight="false" outlineLevel="0" collapsed="false">
      <c r="B2" s="17" t="s">
        <v>50</v>
      </c>
    </row>
    <row r="3" customFormat="false" ht="15" hidden="false" customHeight="false" outlineLevel="0" collapsed="false">
      <c r="B3" s="18" t="s">
        <v>51</v>
      </c>
    </row>
    <row r="5" customFormat="false" ht="15" hidden="false" customHeight="false" outlineLevel="0" collapsed="false">
      <c r="B5" s="19" t="s">
        <v>52</v>
      </c>
      <c r="C5" s="19" t="s">
        <v>53</v>
      </c>
    </row>
    <row r="6" customFormat="false" ht="33.85" hidden="false" customHeight="false" outlineLevel="0" collapsed="false">
      <c r="B6" s="20" t="n">
        <f aca="false">COUNTIF('Target Accounts'!B2:B21,"?*")</f>
        <v>1</v>
      </c>
      <c r="C6" s="21" t="s">
        <v>54</v>
      </c>
    </row>
    <row r="8" customFormat="false" ht="15" hidden="false" customHeight="false" outlineLevel="0" collapsed="false">
      <c r="B8" s="19" t="s">
        <v>55</v>
      </c>
    </row>
    <row r="9" customFormat="false" ht="15" hidden="false" customHeight="false" outlineLevel="0" collapsed="false">
      <c r="B9" s="22" t="str">
        <f aca="false">IF(B6&lt;10,"Below target - keep adding named accounts",IF(B6&lt;=20,"In target range","Above target - consider narrowing to your strongest fits"))</f>
        <v>Below target - keep adding named accounts</v>
      </c>
      <c r="C9" s="22"/>
      <c r="D9" s="22"/>
      <c r="E9" s="22"/>
      <c r="F9" s="22"/>
    </row>
    <row r="12" customFormat="false" ht="15" hidden="false" customHeight="false" outlineLevel="0" collapsed="false">
      <c r="B12" s="23" t="s">
        <v>56</v>
      </c>
      <c r="E12" s="23" t="s">
        <v>57</v>
      </c>
    </row>
    <row r="13" customFormat="false" ht="15" hidden="false" customHeight="false" outlineLevel="0" collapsed="false">
      <c r="B13" s="24" t="s">
        <v>31</v>
      </c>
      <c r="C13" s="24" t="s">
        <v>58</v>
      </c>
      <c r="E13" s="24" t="s">
        <v>31</v>
      </c>
      <c r="F13" s="24" t="s">
        <v>58</v>
      </c>
    </row>
    <row r="14" customFormat="false" ht="15" hidden="false" customHeight="false" outlineLevel="0" collapsed="false">
      <c r="B14" s="25" t="s">
        <v>46</v>
      </c>
      <c r="C14" s="26" t="n">
        <f aca="false">COUNTIF('Target Accounts'!K2:K21,"High")</f>
        <v>1</v>
      </c>
      <c r="E14" s="27" t="s">
        <v>59</v>
      </c>
      <c r="F14" s="26" t="n">
        <f aca="false">COUNTIF('Target Accounts'!L2:L21,"Not Started")</f>
        <v>0</v>
      </c>
    </row>
    <row r="15" customFormat="false" ht="15" hidden="false" customHeight="false" outlineLevel="0" collapsed="false">
      <c r="B15" s="25" t="s">
        <v>60</v>
      </c>
      <c r="C15" s="26" t="n">
        <f aca="false">COUNTIF('Target Accounts'!K2:K21,"Medium")</f>
        <v>0</v>
      </c>
      <c r="E15" s="27" t="s">
        <v>61</v>
      </c>
      <c r="F15" s="26" t="n">
        <f aca="false">COUNTIF('Target Accounts'!L2:L21,"Researching")</f>
        <v>0</v>
      </c>
    </row>
    <row r="16" customFormat="false" ht="15" hidden="false" customHeight="false" outlineLevel="0" collapsed="false">
      <c r="B16" s="25" t="s">
        <v>62</v>
      </c>
      <c r="C16" s="26" t="n">
        <f aca="false">COUNTIF('Target Accounts'!K2:K21,"Low")</f>
        <v>0</v>
      </c>
      <c r="E16" s="27" t="s">
        <v>47</v>
      </c>
      <c r="F16" s="26" t="n">
        <f aca="false">COUNTIF('Target Accounts'!L2:L21,"Contacted")</f>
        <v>1</v>
      </c>
    </row>
    <row r="17" customFormat="false" ht="15" hidden="false" customHeight="false" outlineLevel="0" collapsed="false">
      <c r="E17" s="27" t="s">
        <v>63</v>
      </c>
      <c r="F17" s="26" t="n">
        <f aca="false">COUNTIF('Target Accounts'!L2:L21,"Meeting Scheduled")</f>
        <v>0</v>
      </c>
    </row>
    <row r="18" customFormat="false" ht="15" hidden="false" customHeight="false" outlineLevel="0" collapsed="false">
      <c r="E18" s="27" t="s">
        <v>64</v>
      </c>
      <c r="F18" s="26" t="n">
        <f aca="false">COUNTIF('Target Accounts'!L2:L21,"Customer Council")</f>
        <v>0</v>
      </c>
    </row>
    <row r="19" customFormat="false" ht="15" hidden="false" customHeight="false" outlineLevel="0" collapsed="false">
      <c r="E19" s="27" t="s">
        <v>65</v>
      </c>
      <c r="F19" s="26" t="n">
        <f aca="false">COUNTIF('Target Accounts'!L2:L21,"Customer")</f>
        <v>0</v>
      </c>
    </row>
    <row r="20" customFormat="false" ht="15" hidden="false" customHeight="false" outlineLevel="0" collapsed="false">
      <c r="E20" s="27" t="s">
        <v>66</v>
      </c>
      <c r="F20" s="26" t="n">
        <f aca="false">COUNTIF('Target Accounts'!L2:L21,"Passed")</f>
        <v>0</v>
      </c>
    </row>
  </sheetData>
  <mergeCells count="1">
    <mergeCell ref="B9:F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6"/>
    <col collapsed="false" customWidth="true" hidden="false" outlineLevel="0" max="4" min="4" style="0" width="22"/>
    <col collapsed="false" customWidth="true" hidden="false" outlineLevel="0" max="5" min="5" style="0" width="26"/>
    <col collapsed="false" customWidth="true" hidden="false" outlineLevel="0" max="6" min="6" style="0" width="15"/>
    <col collapsed="false" customWidth="true" hidden="false" outlineLevel="0" max="7" min="7" style="0" width="14"/>
    <col collapsed="false" customWidth="true" hidden="false" outlineLevel="0" max="8" min="8" style="0" width="10"/>
    <col collapsed="false" customWidth="true" hidden="false" outlineLevel="0" max="9" min="9" style="0" width="11"/>
    <col collapsed="false" customWidth="true" hidden="false" outlineLevel="0" max="10" min="10" style="0" width="16"/>
    <col collapsed="false" customWidth="true" hidden="false" outlineLevel="0" max="11" min="11" style="0" width="34"/>
    <col collapsed="false" customWidth="true" hidden="false" outlineLevel="0" max="12" min="12" style="0" width="14"/>
  </cols>
  <sheetData>
    <row r="1" customFormat="false" ht="15" hidden="false" customHeight="false" outlineLevel="0" collapsed="false">
      <c r="A1" s="28" t="s">
        <v>67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3" customFormat="false" ht="19.5" hidden="false" customHeight="true" outlineLevel="0" collapsed="false">
      <c r="A3" s="29" t="s">
        <v>22</v>
      </c>
      <c r="B3" s="29" t="s">
        <v>68</v>
      </c>
      <c r="C3" s="29" t="s">
        <v>69</v>
      </c>
      <c r="D3" s="29" t="s">
        <v>70</v>
      </c>
      <c r="E3" s="29" t="s">
        <v>25</v>
      </c>
      <c r="F3" s="29" t="s">
        <v>26</v>
      </c>
      <c r="G3" s="29" t="s">
        <v>27</v>
      </c>
      <c r="H3" s="29" t="s">
        <v>71</v>
      </c>
      <c r="I3" s="29" t="s">
        <v>31</v>
      </c>
      <c r="J3" s="29" t="s">
        <v>32</v>
      </c>
      <c r="K3" s="29" t="s">
        <v>72</v>
      </c>
      <c r="L3" s="29" t="s">
        <v>36</v>
      </c>
    </row>
    <row r="4" customFormat="false" ht="15" hidden="false" customHeight="false" outlineLevel="0" collapsed="false">
      <c r="A4" s="27" t="str">
        <f aca="false">'Target Accounts'!B2</f>
        <v>Example: Meridian Surgical Partners</v>
      </c>
      <c r="B4" s="27" t="str">
        <f aca="false">IF(TRIM('Target Accounts'!C2)="","",LEFT(TRIM('Target Accounts'!C2),IFERROR(FIND(" ",TRIM('Target Accounts'!C2)&amp;" ")-1,LEN(TRIM('Target Accounts'!C2)))))</f>
        <v>Alicia</v>
      </c>
      <c r="C4" s="27" t="str">
        <f aca="false">IF(TRIM('Target Accounts'!C2)="","",TRIM(MID(TRIM('Target Accounts'!C2),IFERROR(FIND(" ",TRIM('Target Accounts'!C2)&amp;" ")+1,LEN(TRIM('Target Accounts'!C2))+1),200)))</f>
        <v>Chen</v>
      </c>
      <c r="D4" s="27" t="str">
        <f aca="false">'Target Accounts'!D2</f>
        <v>Medical Director</v>
      </c>
      <c r="E4" s="27" t="str">
        <f aca="false">'Target Accounts'!E2</f>
        <v>achen@meridiansurgical-example.com</v>
      </c>
      <c r="F4" s="27" t="str">
        <f aca="false">'Target Accounts'!F2</f>
        <v>555-0142</v>
      </c>
      <c r="G4" s="27" t="str">
        <f aca="false">'Target Accounts'!G2</f>
        <v>Charlotte</v>
      </c>
      <c r="H4" s="27" t="str">
        <f aca="false">'Target Accounts'!H2</f>
        <v>NC</v>
      </c>
      <c r="I4" s="27" t="str">
        <f aca="false">'Target Accounts'!K2</f>
        <v>High</v>
      </c>
      <c r="J4" s="27" t="str">
        <f aca="false">'Target Accounts'!L2</f>
        <v>Contacted</v>
      </c>
      <c r="K4" s="27" t="str">
        <f aca="false">'Target Accounts'!J2</f>
        <v>400+ cases/year, physician-owned, publicly stated interest in reducing device turnover time</v>
      </c>
      <c r="L4" s="27" t="str">
        <f aca="false">'Target Accounts'!P2</f>
        <v>T. Rivera</v>
      </c>
    </row>
    <row r="5" customFormat="false" ht="15" hidden="false" customHeight="false" outlineLevel="0" collapsed="false">
      <c r="A5" s="27" t="n">
        <f aca="false">'Target Accounts'!B3</f>
        <v>0</v>
      </c>
      <c r="B5" s="27" t="str">
        <f aca="false">IF(TRIM('Target Accounts'!C3)="","",LEFT(TRIM('Target Accounts'!C3),IFERROR(FIND(" ",TRIM('Target Accounts'!C3)&amp;" ")-1,LEN(TRIM('Target Accounts'!C3)))))</f>
        <v/>
      </c>
      <c r="C5" s="27" t="str">
        <f aca="false">IF(TRIM('Target Accounts'!C3)="","",TRIM(MID(TRIM('Target Accounts'!C3),IFERROR(FIND(" ",TRIM('Target Accounts'!C3)&amp;" ")+1,LEN(TRIM('Target Accounts'!C3))+1),200)))</f>
        <v/>
      </c>
      <c r="D5" s="27" t="n">
        <f aca="false">'Target Accounts'!D3</f>
        <v>0</v>
      </c>
      <c r="E5" s="27" t="n">
        <f aca="false">'Target Accounts'!E3</f>
        <v>0</v>
      </c>
      <c r="F5" s="27" t="n">
        <f aca="false">'Target Accounts'!F3</f>
        <v>0</v>
      </c>
      <c r="G5" s="27" t="n">
        <f aca="false">'Target Accounts'!G3</f>
        <v>0</v>
      </c>
      <c r="H5" s="27" t="n">
        <f aca="false">'Target Accounts'!H3</f>
        <v>0</v>
      </c>
      <c r="I5" s="27" t="n">
        <f aca="false">'Target Accounts'!K3</f>
        <v>0</v>
      </c>
      <c r="J5" s="27" t="n">
        <f aca="false">'Target Accounts'!L3</f>
        <v>0</v>
      </c>
      <c r="K5" s="27" t="n">
        <f aca="false">'Target Accounts'!J3</f>
        <v>0</v>
      </c>
      <c r="L5" s="27" t="n">
        <f aca="false">'Target Accounts'!P3</f>
        <v>0</v>
      </c>
    </row>
    <row r="6" customFormat="false" ht="15" hidden="false" customHeight="false" outlineLevel="0" collapsed="false">
      <c r="A6" s="27" t="n">
        <f aca="false">'Target Accounts'!B4</f>
        <v>0</v>
      </c>
      <c r="B6" s="27" t="str">
        <f aca="false">IF(TRIM('Target Accounts'!C4)="","",LEFT(TRIM('Target Accounts'!C4),IFERROR(FIND(" ",TRIM('Target Accounts'!C4)&amp;" ")-1,LEN(TRIM('Target Accounts'!C4)))))</f>
        <v/>
      </c>
      <c r="C6" s="27" t="str">
        <f aca="false">IF(TRIM('Target Accounts'!C4)="","",TRIM(MID(TRIM('Target Accounts'!C4),IFERROR(FIND(" ",TRIM('Target Accounts'!C4)&amp;" ")+1,LEN(TRIM('Target Accounts'!C4))+1),200)))</f>
        <v/>
      </c>
      <c r="D6" s="27" t="n">
        <f aca="false">'Target Accounts'!D4</f>
        <v>0</v>
      </c>
      <c r="E6" s="27" t="n">
        <f aca="false">'Target Accounts'!E4</f>
        <v>0</v>
      </c>
      <c r="F6" s="27" t="n">
        <f aca="false">'Target Accounts'!F4</f>
        <v>0</v>
      </c>
      <c r="G6" s="27" t="n">
        <f aca="false">'Target Accounts'!G4</f>
        <v>0</v>
      </c>
      <c r="H6" s="27" t="n">
        <f aca="false">'Target Accounts'!H4</f>
        <v>0</v>
      </c>
      <c r="I6" s="27" t="n">
        <f aca="false">'Target Accounts'!K4</f>
        <v>0</v>
      </c>
      <c r="J6" s="27" t="n">
        <f aca="false">'Target Accounts'!L4</f>
        <v>0</v>
      </c>
      <c r="K6" s="27" t="n">
        <f aca="false">'Target Accounts'!J4</f>
        <v>0</v>
      </c>
      <c r="L6" s="27" t="n">
        <f aca="false">'Target Accounts'!P4</f>
        <v>0</v>
      </c>
    </row>
    <row r="7" customFormat="false" ht="15" hidden="false" customHeight="false" outlineLevel="0" collapsed="false">
      <c r="A7" s="27" t="n">
        <f aca="false">'Target Accounts'!B5</f>
        <v>0</v>
      </c>
      <c r="B7" s="27" t="str">
        <f aca="false">IF(TRIM('Target Accounts'!C5)="","",LEFT(TRIM('Target Accounts'!C5),IFERROR(FIND(" ",TRIM('Target Accounts'!C5)&amp;" ")-1,LEN(TRIM('Target Accounts'!C5)))))</f>
        <v/>
      </c>
      <c r="C7" s="27" t="str">
        <f aca="false">IF(TRIM('Target Accounts'!C5)="","",TRIM(MID(TRIM('Target Accounts'!C5),IFERROR(FIND(" ",TRIM('Target Accounts'!C5)&amp;" ")+1,LEN(TRIM('Target Accounts'!C5))+1),200)))</f>
        <v/>
      </c>
      <c r="D7" s="27" t="n">
        <f aca="false">'Target Accounts'!D5</f>
        <v>0</v>
      </c>
      <c r="E7" s="27" t="n">
        <f aca="false">'Target Accounts'!E5</f>
        <v>0</v>
      </c>
      <c r="F7" s="27" t="n">
        <f aca="false">'Target Accounts'!F5</f>
        <v>0</v>
      </c>
      <c r="G7" s="27" t="n">
        <f aca="false">'Target Accounts'!G5</f>
        <v>0</v>
      </c>
      <c r="H7" s="27" t="n">
        <f aca="false">'Target Accounts'!H5</f>
        <v>0</v>
      </c>
      <c r="I7" s="27" t="n">
        <f aca="false">'Target Accounts'!K5</f>
        <v>0</v>
      </c>
      <c r="J7" s="27" t="n">
        <f aca="false">'Target Accounts'!L5</f>
        <v>0</v>
      </c>
      <c r="K7" s="27" t="n">
        <f aca="false">'Target Accounts'!J5</f>
        <v>0</v>
      </c>
      <c r="L7" s="27" t="n">
        <f aca="false">'Target Accounts'!P5</f>
        <v>0</v>
      </c>
    </row>
    <row r="8" customFormat="false" ht="15" hidden="false" customHeight="false" outlineLevel="0" collapsed="false">
      <c r="A8" s="27" t="n">
        <f aca="false">'Target Accounts'!B6</f>
        <v>0</v>
      </c>
      <c r="B8" s="27" t="str">
        <f aca="false">IF(TRIM('Target Accounts'!C6)="","",LEFT(TRIM('Target Accounts'!C6),IFERROR(FIND(" ",TRIM('Target Accounts'!C6)&amp;" ")-1,LEN(TRIM('Target Accounts'!C6)))))</f>
        <v/>
      </c>
      <c r="C8" s="27" t="str">
        <f aca="false">IF(TRIM('Target Accounts'!C6)="","",TRIM(MID(TRIM('Target Accounts'!C6),IFERROR(FIND(" ",TRIM('Target Accounts'!C6)&amp;" ")+1,LEN(TRIM('Target Accounts'!C6))+1),200)))</f>
        <v/>
      </c>
      <c r="D8" s="27" t="n">
        <f aca="false">'Target Accounts'!D6</f>
        <v>0</v>
      </c>
      <c r="E8" s="27" t="n">
        <f aca="false">'Target Accounts'!E6</f>
        <v>0</v>
      </c>
      <c r="F8" s="27" t="n">
        <f aca="false">'Target Accounts'!F6</f>
        <v>0</v>
      </c>
      <c r="G8" s="27" t="n">
        <f aca="false">'Target Accounts'!G6</f>
        <v>0</v>
      </c>
      <c r="H8" s="27" t="n">
        <f aca="false">'Target Accounts'!H6</f>
        <v>0</v>
      </c>
      <c r="I8" s="27" t="n">
        <f aca="false">'Target Accounts'!K6</f>
        <v>0</v>
      </c>
      <c r="J8" s="27" t="n">
        <f aca="false">'Target Accounts'!L6</f>
        <v>0</v>
      </c>
      <c r="K8" s="27" t="n">
        <f aca="false">'Target Accounts'!J6</f>
        <v>0</v>
      </c>
      <c r="L8" s="27" t="n">
        <f aca="false">'Target Accounts'!P6</f>
        <v>0</v>
      </c>
    </row>
    <row r="9" customFormat="false" ht="15" hidden="false" customHeight="false" outlineLevel="0" collapsed="false">
      <c r="A9" s="27" t="n">
        <f aca="false">'Target Accounts'!B7</f>
        <v>0</v>
      </c>
      <c r="B9" s="27" t="str">
        <f aca="false">IF(TRIM('Target Accounts'!C7)="","",LEFT(TRIM('Target Accounts'!C7),IFERROR(FIND(" ",TRIM('Target Accounts'!C7)&amp;" ")-1,LEN(TRIM('Target Accounts'!C7)))))</f>
        <v/>
      </c>
      <c r="C9" s="27" t="str">
        <f aca="false">IF(TRIM('Target Accounts'!C7)="","",TRIM(MID(TRIM('Target Accounts'!C7),IFERROR(FIND(" ",TRIM('Target Accounts'!C7)&amp;" ")+1,LEN(TRIM('Target Accounts'!C7))+1),200)))</f>
        <v/>
      </c>
      <c r="D9" s="27" t="n">
        <f aca="false">'Target Accounts'!D7</f>
        <v>0</v>
      </c>
      <c r="E9" s="27" t="n">
        <f aca="false">'Target Accounts'!E7</f>
        <v>0</v>
      </c>
      <c r="F9" s="27" t="n">
        <f aca="false">'Target Accounts'!F7</f>
        <v>0</v>
      </c>
      <c r="G9" s="27" t="n">
        <f aca="false">'Target Accounts'!G7</f>
        <v>0</v>
      </c>
      <c r="H9" s="27" t="n">
        <f aca="false">'Target Accounts'!H7</f>
        <v>0</v>
      </c>
      <c r="I9" s="27" t="n">
        <f aca="false">'Target Accounts'!K7</f>
        <v>0</v>
      </c>
      <c r="J9" s="27" t="n">
        <f aca="false">'Target Accounts'!L7</f>
        <v>0</v>
      </c>
      <c r="K9" s="27" t="n">
        <f aca="false">'Target Accounts'!J7</f>
        <v>0</v>
      </c>
      <c r="L9" s="27" t="n">
        <f aca="false">'Target Accounts'!P7</f>
        <v>0</v>
      </c>
    </row>
    <row r="10" customFormat="false" ht="15" hidden="false" customHeight="false" outlineLevel="0" collapsed="false">
      <c r="A10" s="27" t="n">
        <f aca="false">'Target Accounts'!B8</f>
        <v>0</v>
      </c>
      <c r="B10" s="27" t="str">
        <f aca="false">IF(TRIM('Target Accounts'!C8)="","",LEFT(TRIM('Target Accounts'!C8),IFERROR(FIND(" ",TRIM('Target Accounts'!C8)&amp;" ")-1,LEN(TRIM('Target Accounts'!C8)))))</f>
        <v/>
      </c>
      <c r="C10" s="27" t="str">
        <f aca="false">IF(TRIM('Target Accounts'!C8)="","",TRIM(MID(TRIM('Target Accounts'!C8),IFERROR(FIND(" ",TRIM('Target Accounts'!C8)&amp;" ")+1,LEN(TRIM('Target Accounts'!C8))+1),200)))</f>
        <v/>
      </c>
      <c r="D10" s="27" t="n">
        <f aca="false">'Target Accounts'!D8</f>
        <v>0</v>
      </c>
      <c r="E10" s="27" t="n">
        <f aca="false">'Target Accounts'!E8</f>
        <v>0</v>
      </c>
      <c r="F10" s="27" t="n">
        <f aca="false">'Target Accounts'!F8</f>
        <v>0</v>
      </c>
      <c r="G10" s="27" t="n">
        <f aca="false">'Target Accounts'!G8</f>
        <v>0</v>
      </c>
      <c r="H10" s="27" t="n">
        <f aca="false">'Target Accounts'!H8</f>
        <v>0</v>
      </c>
      <c r="I10" s="27" t="n">
        <f aca="false">'Target Accounts'!K8</f>
        <v>0</v>
      </c>
      <c r="J10" s="27" t="n">
        <f aca="false">'Target Accounts'!L8</f>
        <v>0</v>
      </c>
      <c r="K10" s="27" t="n">
        <f aca="false">'Target Accounts'!J8</f>
        <v>0</v>
      </c>
      <c r="L10" s="27" t="n">
        <f aca="false">'Target Accounts'!P8</f>
        <v>0</v>
      </c>
    </row>
    <row r="11" customFormat="false" ht="15" hidden="false" customHeight="false" outlineLevel="0" collapsed="false">
      <c r="A11" s="27" t="n">
        <f aca="false">'Target Accounts'!B9</f>
        <v>0</v>
      </c>
      <c r="B11" s="27" t="str">
        <f aca="false">IF(TRIM('Target Accounts'!C9)="","",LEFT(TRIM('Target Accounts'!C9),IFERROR(FIND(" ",TRIM('Target Accounts'!C9)&amp;" ")-1,LEN(TRIM('Target Accounts'!C9)))))</f>
        <v/>
      </c>
      <c r="C11" s="27" t="str">
        <f aca="false">IF(TRIM('Target Accounts'!C9)="","",TRIM(MID(TRIM('Target Accounts'!C9),IFERROR(FIND(" ",TRIM('Target Accounts'!C9)&amp;" ")+1,LEN(TRIM('Target Accounts'!C9))+1),200)))</f>
        <v/>
      </c>
      <c r="D11" s="27" t="n">
        <f aca="false">'Target Accounts'!D9</f>
        <v>0</v>
      </c>
      <c r="E11" s="27" t="n">
        <f aca="false">'Target Accounts'!E9</f>
        <v>0</v>
      </c>
      <c r="F11" s="27" t="n">
        <f aca="false">'Target Accounts'!F9</f>
        <v>0</v>
      </c>
      <c r="G11" s="27" t="n">
        <f aca="false">'Target Accounts'!G9</f>
        <v>0</v>
      </c>
      <c r="H11" s="27" t="n">
        <f aca="false">'Target Accounts'!H9</f>
        <v>0</v>
      </c>
      <c r="I11" s="27" t="n">
        <f aca="false">'Target Accounts'!K9</f>
        <v>0</v>
      </c>
      <c r="J11" s="27" t="n">
        <f aca="false">'Target Accounts'!L9</f>
        <v>0</v>
      </c>
      <c r="K11" s="27" t="n">
        <f aca="false">'Target Accounts'!J9</f>
        <v>0</v>
      </c>
      <c r="L11" s="27" t="n">
        <f aca="false">'Target Accounts'!P9</f>
        <v>0</v>
      </c>
    </row>
    <row r="12" customFormat="false" ht="15" hidden="false" customHeight="false" outlineLevel="0" collapsed="false">
      <c r="A12" s="27" t="n">
        <f aca="false">'Target Accounts'!B10</f>
        <v>0</v>
      </c>
      <c r="B12" s="27" t="str">
        <f aca="false">IF(TRIM('Target Accounts'!C10)="","",LEFT(TRIM('Target Accounts'!C10),IFERROR(FIND(" ",TRIM('Target Accounts'!C10)&amp;" ")-1,LEN(TRIM('Target Accounts'!C10)))))</f>
        <v/>
      </c>
      <c r="C12" s="27" t="str">
        <f aca="false">IF(TRIM('Target Accounts'!C10)="","",TRIM(MID(TRIM('Target Accounts'!C10),IFERROR(FIND(" ",TRIM('Target Accounts'!C10)&amp;" ")+1,LEN(TRIM('Target Accounts'!C10))+1),200)))</f>
        <v/>
      </c>
      <c r="D12" s="27" t="n">
        <f aca="false">'Target Accounts'!D10</f>
        <v>0</v>
      </c>
      <c r="E12" s="27" t="n">
        <f aca="false">'Target Accounts'!E10</f>
        <v>0</v>
      </c>
      <c r="F12" s="27" t="n">
        <f aca="false">'Target Accounts'!F10</f>
        <v>0</v>
      </c>
      <c r="G12" s="27" t="n">
        <f aca="false">'Target Accounts'!G10</f>
        <v>0</v>
      </c>
      <c r="H12" s="27" t="n">
        <f aca="false">'Target Accounts'!H10</f>
        <v>0</v>
      </c>
      <c r="I12" s="27" t="n">
        <f aca="false">'Target Accounts'!K10</f>
        <v>0</v>
      </c>
      <c r="J12" s="27" t="n">
        <f aca="false">'Target Accounts'!L10</f>
        <v>0</v>
      </c>
      <c r="K12" s="27" t="n">
        <f aca="false">'Target Accounts'!J10</f>
        <v>0</v>
      </c>
      <c r="L12" s="27" t="n">
        <f aca="false">'Target Accounts'!P10</f>
        <v>0</v>
      </c>
    </row>
    <row r="13" customFormat="false" ht="15" hidden="false" customHeight="false" outlineLevel="0" collapsed="false">
      <c r="A13" s="27" t="n">
        <f aca="false">'Target Accounts'!B11</f>
        <v>0</v>
      </c>
      <c r="B13" s="27" t="str">
        <f aca="false">IF(TRIM('Target Accounts'!C11)="","",LEFT(TRIM('Target Accounts'!C11),IFERROR(FIND(" ",TRIM('Target Accounts'!C11)&amp;" ")-1,LEN(TRIM('Target Accounts'!C11)))))</f>
        <v/>
      </c>
      <c r="C13" s="27" t="str">
        <f aca="false">IF(TRIM('Target Accounts'!C11)="","",TRIM(MID(TRIM('Target Accounts'!C11),IFERROR(FIND(" ",TRIM('Target Accounts'!C11)&amp;" ")+1,LEN(TRIM('Target Accounts'!C11))+1),200)))</f>
        <v/>
      </c>
      <c r="D13" s="27" t="n">
        <f aca="false">'Target Accounts'!D11</f>
        <v>0</v>
      </c>
      <c r="E13" s="27" t="n">
        <f aca="false">'Target Accounts'!E11</f>
        <v>0</v>
      </c>
      <c r="F13" s="27" t="n">
        <f aca="false">'Target Accounts'!F11</f>
        <v>0</v>
      </c>
      <c r="G13" s="27" t="n">
        <f aca="false">'Target Accounts'!G11</f>
        <v>0</v>
      </c>
      <c r="H13" s="27" t="n">
        <f aca="false">'Target Accounts'!H11</f>
        <v>0</v>
      </c>
      <c r="I13" s="27" t="n">
        <f aca="false">'Target Accounts'!K11</f>
        <v>0</v>
      </c>
      <c r="J13" s="27" t="n">
        <f aca="false">'Target Accounts'!L11</f>
        <v>0</v>
      </c>
      <c r="K13" s="27" t="n">
        <f aca="false">'Target Accounts'!J11</f>
        <v>0</v>
      </c>
      <c r="L13" s="27" t="n">
        <f aca="false">'Target Accounts'!P11</f>
        <v>0</v>
      </c>
    </row>
    <row r="14" customFormat="false" ht="15" hidden="false" customHeight="false" outlineLevel="0" collapsed="false">
      <c r="A14" s="27" t="n">
        <f aca="false">'Target Accounts'!B12</f>
        <v>0</v>
      </c>
      <c r="B14" s="27" t="str">
        <f aca="false">IF(TRIM('Target Accounts'!C12)="","",LEFT(TRIM('Target Accounts'!C12),IFERROR(FIND(" ",TRIM('Target Accounts'!C12)&amp;" ")-1,LEN(TRIM('Target Accounts'!C12)))))</f>
        <v/>
      </c>
      <c r="C14" s="27" t="str">
        <f aca="false">IF(TRIM('Target Accounts'!C12)="","",TRIM(MID(TRIM('Target Accounts'!C12),IFERROR(FIND(" ",TRIM('Target Accounts'!C12)&amp;" ")+1,LEN(TRIM('Target Accounts'!C12))+1),200)))</f>
        <v/>
      </c>
      <c r="D14" s="27" t="n">
        <f aca="false">'Target Accounts'!D12</f>
        <v>0</v>
      </c>
      <c r="E14" s="27" t="n">
        <f aca="false">'Target Accounts'!E12</f>
        <v>0</v>
      </c>
      <c r="F14" s="27" t="n">
        <f aca="false">'Target Accounts'!F12</f>
        <v>0</v>
      </c>
      <c r="G14" s="27" t="n">
        <f aca="false">'Target Accounts'!G12</f>
        <v>0</v>
      </c>
      <c r="H14" s="27" t="n">
        <f aca="false">'Target Accounts'!H12</f>
        <v>0</v>
      </c>
      <c r="I14" s="27" t="n">
        <f aca="false">'Target Accounts'!K12</f>
        <v>0</v>
      </c>
      <c r="J14" s="27" t="n">
        <f aca="false">'Target Accounts'!L12</f>
        <v>0</v>
      </c>
      <c r="K14" s="27" t="n">
        <f aca="false">'Target Accounts'!J12</f>
        <v>0</v>
      </c>
      <c r="L14" s="27" t="n">
        <f aca="false">'Target Accounts'!P12</f>
        <v>0</v>
      </c>
    </row>
    <row r="15" customFormat="false" ht="15" hidden="false" customHeight="false" outlineLevel="0" collapsed="false">
      <c r="A15" s="27" t="n">
        <f aca="false">'Target Accounts'!B13</f>
        <v>0</v>
      </c>
      <c r="B15" s="27" t="str">
        <f aca="false">IF(TRIM('Target Accounts'!C13)="","",LEFT(TRIM('Target Accounts'!C13),IFERROR(FIND(" ",TRIM('Target Accounts'!C13)&amp;" ")-1,LEN(TRIM('Target Accounts'!C13)))))</f>
        <v/>
      </c>
      <c r="C15" s="27" t="str">
        <f aca="false">IF(TRIM('Target Accounts'!C13)="","",TRIM(MID(TRIM('Target Accounts'!C13),IFERROR(FIND(" ",TRIM('Target Accounts'!C13)&amp;" ")+1,LEN(TRIM('Target Accounts'!C13))+1),200)))</f>
        <v/>
      </c>
      <c r="D15" s="27" t="n">
        <f aca="false">'Target Accounts'!D13</f>
        <v>0</v>
      </c>
      <c r="E15" s="27" t="n">
        <f aca="false">'Target Accounts'!E13</f>
        <v>0</v>
      </c>
      <c r="F15" s="27" t="n">
        <f aca="false">'Target Accounts'!F13</f>
        <v>0</v>
      </c>
      <c r="G15" s="27" t="n">
        <f aca="false">'Target Accounts'!G13</f>
        <v>0</v>
      </c>
      <c r="H15" s="27" t="n">
        <f aca="false">'Target Accounts'!H13</f>
        <v>0</v>
      </c>
      <c r="I15" s="27" t="n">
        <f aca="false">'Target Accounts'!K13</f>
        <v>0</v>
      </c>
      <c r="J15" s="27" t="n">
        <f aca="false">'Target Accounts'!L13</f>
        <v>0</v>
      </c>
      <c r="K15" s="27" t="n">
        <f aca="false">'Target Accounts'!J13</f>
        <v>0</v>
      </c>
      <c r="L15" s="27" t="n">
        <f aca="false">'Target Accounts'!P13</f>
        <v>0</v>
      </c>
    </row>
    <row r="16" customFormat="false" ht="15" hidden="false" customHeight="false" outlineLevel="0" collapsed="false">
      <c r="A16" s="27" t="n">
        <f aca="false">'Target Accounts'!B14</f>
        <v>0</v>
      </c>
      <c r="B16" s="27" t="str">
        <f aca="false">IF(TRIM('Target Accounts'!C14)="","",LEFT(TRIM('Target Accounts'!C14),IFERROR(FIND(" ",TRIM('Target Accounts'!C14)&amp;" ")-1,LEN(TRIM('Target Accounts'!C14)))))</f>
        <v/>
      </c>
      <c r="C16" s="27" t="str">
        <f aca="false">IF(TRIM('Target Accounts'!C14)="","",TRIM(MID(TRIM('Target Accounts'!C14),IFERROR(FIND(" ",TRIM('Target Accounts'!C14)&amp;" ")+1,LEN(TRIM('Target Accounts'!C14))+1),200)))</f>
        <v/>
      </c>
      <c r="D16" s="27" t="n">
        <f aca="false">'Target Accounts'!D14</f>
        <v>0</v>
      </c>
      <c r="E16" s="27" t="n">
        <f aca="false">'Target Accounts'!E14</f>
        <v>0</v>
      </c>
      <c r="F16" s="27" t="n">
        <f aca="false">'Target Accounts'!F14</f>
        <v>0</v>
      </c>
      <c r="G16" s="27" t="n">
        <f aca="false">'Target Accounts'!G14</f>
        <v>0</v>
      </c>
      <c r="H16" s="27" t="n">
        <f aca="false">'Target Accounts'!H14</f>
        <v>0</v>
      </c>
      <c r="I16" s="27" t="n">
        <f aca="false">'Target Accounts'!K14</f>
        <v>0</v>
      </c>
      <c r="J16" s="27" t="n">
        <f aca="false">'Target Accounts'!L14</f>
        <v>0</v>
      </c>
      <c r="K16" s="27" t="n">
        <f aca="false">'Target Accounts'!J14</f>
        <v>0</v>
      </c>
      <c r="L16" s="27" t="n">
        <f aca="false">'Target Accounts'!P14</f>
        <v>0</v>
      </c>
    </row>
    <row r="17" customFormat="false" ht="15" hidden="false" customHeight="false" outlineLevel="0" collapsed="false">
      <c r="A17" s="27" t="n">
        <f aca="false">'Target Accounts'!B15</f>
        <v>0</v>
      </c>
      <c r="B17" s="27" t="str">
        <f aca="false">IF(TRIM('Target Accounts'!C15)="","",LEFT(TRIM('Target Accounts'!C15),IFERROR(FIND(" ",TRIM('Target Accounts'!C15)&amp;" ")-1,LEN(TRIM('Target Accounts'!C15)))))</f>
        <v/>
      </c>
      <c r="C17" s="27" t="str">
        <f aca="false">IF(TRIM('Target Accounts'!C15)="","",TRIM(MID(TRIM('Target Accounts'!C15),IFERROR(FIND(" ",TRIM('Target Accounts'!C15)&amp;" ")+1,LEN(TRIM('Target Accounts'!C15))+1),200)))</f>
        <v/>
      </c>
      <c r="D17" s="27" t="n">
        <f aca="false">'Target Accounts'!D15</f>
        <v>0</v>
      </c>
      <c r="E17" s="27" t="n">
        <f aca="false">'Target Accounts'!E15</f>
        <v>0</v>
      </c>
      <c r="F17" s="27" t="n">
        <f aca="false">'Target Accounts'!F15</f>
        <v>0</v>
      </c>
      <c r="G17" s="27" t="n">
        <f aca="false">'Target Accounts'!G15</f>
        <v>0</v>
      </c>
      <c r="H17" s="27" t="n">
        <f aca="false">'Target Accounts'!H15</f>
        <v>0</v>
      </c>
      <c r="I17" s="27" t="n">
        <f aca="false">'Target Accounts'!K15</f>
        <v>0</v>
      </c>
      <c r="J17" s="27" t="n">
        <f aca="false">'Target Accounts'!L15</f>
        <v>0</v>
      </c>
      <c r="K17" s="27" t="n">
        <f aca="false">'Target Accounts'!J15</f>
        <v>0</v>
      </c>
      <c r="L17" s="27" t="n">
        <f aca="false">'Target Accounts'!P15</f>
        <v>0</v>
      </c>
    </row>
    <row r="18" customFormat="false" ht="15" hidden="false" customHeight="false" outlineLevel="0" collapsed="false">
      <c r="A18" s="27" t="n">
        <f aca="false">'Target Accounts'!B16</f>
        <v>0</v>
      </c>
      <c r="B18" s="27" t="str">
        <f aca="false">IF(TRIM('Target Accounts'!C16)="","",LEFT(TRIM('Target Accounts'!C16),IFERROR(FIND(" ",TRIM('Target Accounts'!C16)&amp;" ")-1,LEN(TRIM('Target Accounts'!C16)))))</f>
        <v/>
      </c>
      <c r="C18" s="27" t="str">
        <f aca="false">IF(TRIM('Target Accounts'!C16)="","",TRIM(MID(TRIM('Target Accounts'!C16),IFERROR(FIND(" ",TRIM('Target Accounts'!C16)&amp;" ")+1,LEN(TRIM('Target Accounts'!C16))+1),200)))</f>
        <v/>
      </c>
      <c r="D18" s="27" t="n">
        <f aca="false">'Target Accounts'!D16</f>
        <v>0</v>
      </c>
      <c r="E18" s="27" t="n">
        <f aca="false">'Target Accounts'!E16</f>
        <v>0</v>
      </c>
      <c r="F18" s="27" t="n">
        <f aca="false">'Target Accounts'!F16</f>
        <v>0</v>
      </c>
      <c r="G18" s="27" t="n">
        <f aca="false">'Target Accounts'!G16</f>
        <v>0</v>
      </c>
      <c r="H18" s="27" t="n">
        <f aca="false">'Target Accounts'!H16</f>
        <v>0</v>
      </c>
      <c r="I18" s="27" t="n">
        <f aca="false">'Target Accounts'!K16</f>
        <v>0</v>
      </c>
      <c r="J18" s="27" t="n">
        <f aca="false">'Target Accounts'!L16</f>
        <v>0</v>
      </c>
      <c r="K18" s="27" t="n">
        <f aca="false">'Target Accounts'!J16</f>
        <v>0</v>
      </c>
      <c r="L18" s="27" t="n">
        <f aca="false">'Target Accounts'!P16</f>
        <v>0</v>
      </c>
    </row>
    <row r="19" customFormat="false" ht="15" hidden="false" customHeight="false" outlineLevel="0" collapsed="false">
      <c r="A19" s="27" t="n">
        <f aca="false">'Target Accounts'!B17</f>
        <v>0</v>
      </c>
      <c r="B19" s="27" t="str">
        <f aca="false">IF(TRIM('Target Accounts'!C17)="","",LEFT(TRIM('Target Accounts'!C17),IFERROR(FIND(" ",TRIM('Target Accounts'!C17)&amp;" ")-1,LEN(TRIM('Target Accounts'!C17)))))</f>
        <v/>
      </c>
      <c r="C19" s="27" t="str">
        <f aca="false">IF(TRIM('Target Accounts'!C17)="","",TRIM(MID(TRIM('Target Accounts'!C17),IFERROR(FIND(" ",TRIM('Target Accounts'!C17)&amp;" ")+1,LEN(TRIM('Target Accounts'!C17))+1),200)))</f>
        <v/>
      </c>
      <c r="D19" s="27" t="n">
        <f aca="false">'Target Accounts'!D17</f>
        <v>0</v>
      </c>
      <c r="E19" s="27" t="n">
        <f aca="false">'Target Accounts'!E17</f>
        <v>0</v>
      </c>
      <c r="F19" s="27" t="n">
        <f aca="false">'Target Accounts'!F17</f>
        <v>0</v>
      </c>
      <c r="G19" s="27" t="n">
        <f aca="false">'Target Accounts'!G17</f>
        <v>0</v>
      </c>
      <c r="H19" s="27" t="n">
        <f aca="false">'Target Accounts'!H17</f>
        <v>0</v>
      </c>
      <c r="I19" s="27" t="n">
        <f aca="false">'Target Accounts'!K17</f>
        <v>0</v>
      </c>
      <c r="J19" s="27" t="n">
        <f aca="false">'Target Accounts'!L17</f>
        <v>0</v>
      </c>
      <c r="K19" s="27" t="n">
        <f aca="false">'Target Accounts'!J17</f>
        <v>0</v>
      </c>
      <c r="L19" s="27" t="n">
        <f aca="false">'Target Accounts'!P17</f>
        <v>0</v>
      </c>
    </row>
    <row r="20" customFormat="false" ht="15" hidden="false" customHeight="false" outlineLevel="0" collapsed="false">
      <c r="A20" s="27" t="n">
        <f aca="false">'Target Accounts'!B18</f>
        <v>0</v>
      </c>
      <c r="B20" s="27" t="str">
        <f aca="false">IF(TRIM('Target Accounts'!C18)="","",LEFT(TRIM('Target Accounts'!C18),IFERROR(FIND(" ",TRIM('Target Accounts'!C18)&amp;" ")-1,LEN(TRIM('Target Accounts'!C18)))))</f>
        <v/>
      </c>
      <c r="C20" s="27" t="str">
        <f aca="false">IF(TRIM('Target Accounts'!C18)="","",TRIM(MID(TRIM('Target Accounts'!C18),IFERROR(FIND(" ",TRIM('Target Accounts'!C18)&amp;" ")+1,LEN(TRIM('Target Accounts'!C18))+1),200)))</f>
        <v/>
      </c>
      <c r="D20" s="27" t="n">
        <f aca="false">'Target Accounts'!D18</f>
        <v>0</v>
      </c>
      <c r="E20" s="27" t="n">
        <f aca="false">'Target Accounts'!E18</f>
        <v>0</v>
      </c>
      <c r="F20" s="27" t="n">
        <f aca="false">'Target Accounts'!F18</f>
        <v>0</v>
      </c>
      <c r="G20" s="27" t="n">
        <f aca="false">'Target Accounts'!G18</f>
        <v>0</v>
      </c>
      <c r="H20" s="27" t="n">
        <f aca="false">'Target Accounts'!H18</f>
        <v>0</v>
      </c>
      <c r="I20" s="27" t="n">
        <f aca="false">'Target Accounts'!K18</f>
        <v>0</v>
      </c>
      <c r="J20" s="27" t="n">
        <f aca="false">'Target Accounts'!L18</f>
        <v>0</v>
      </c>
      <c r="K20" s="27" t="n">
        <f aca="false">'Target Accounts'!J18</f>
        <v>0</v>
      </c>
      <c r="L20" s="27" t="n">
        <f aca="false">'Target Accounts'!P18</f>
        <v>0</v>
      </c>
    </row>
    <row r="21" customFormat="false" ht="15" hidden="false" customHeight="false" outlineLevel="0" collapsed="false">
      <c r="A21" s="27" t="n">
        <f aca="false">'Target Accounts'!B19</f>
        <v>0</v>
      </c>
      <c r="B21" s="27" t="str">
        <f aca="false">IF(TRIM('Target Accounts'!C19)="","",LEFT(TRIM('Target Accounts'!C19),IFERROR(FIND(" ",TRIM('Target Accounts'!C19)&amp;" ")-1,LEN(TRIM('Target Accounts'!C19)))))</f>
        <v/>
      </c>
      <c r="C21" s="27" t="str">
        <f aca="false">IF(TRIM('Target Accounts'!C19)="","",TRIM(MID(TRIM('Target Accounts'!C19),IFERROR(FIND(" ",TRIM('Target Accounts'!C19)&amp;" ")+1,LEN(TRIM('Target Accounts'!C19))+1),200)))</f>
        <v/>
      </c>
      <c r="D21" s="27" t="n">
        <f aca="false">'Target Accounts'!D19</f>
        <v>0</v>
      </c>
      <c r="E21" s="27" t="n">
        <f aca="false">'Target Accounts'!E19</f>
        <v>0</v>
      </c>
      <c r="F21" s="27" t="n">
        <f aca="false">'Target Accounts'!F19</f>
        <v>0</v>
      </c>
      <c r="G21" s="27" t="n">
        <f aca="false">'Target Accounts'!G19</f>
        <v>0</v>
      </c>
      <c r="H21" s="27" t="n">
        <f aca="false">'Target Accounts'!H19</f>
        <v>0</v>
      </c>
      <c r="I21" s="27" t="n">
        <f aca="false">'Target Accounts'!K19</f>
        <v>0</v>
      </c>
      <c r="J21" s="27" t="n">
        <f aca="false">'Target Accounts'!L19</f>
        <v>0</v>
      </c>
      <c r="K21" s="27" t="n">
        <f aca="false">'Target Accounts'!J19</f>
        <v>0</v>
      </c>
      <c r="L21" s="27" t="n">
        <f aca="false">'Target Accounts'!P19</f>
        <v>0</v>
      </c>
    </row>
    <row r="22" customFormat="false" ht="15" hidden="false" customHeight="false" outlineLevel="0" collapsed="false">
      <c r="A22" s="27" t="n">
        <f aca="false">'Target Accounts'!B20</f>
        <v>0</v>
      </c>
      <c r="B22" s="27" t="str">
        <f aca="false">IF(TRIM('Target Accounts'!C20)="","",LEFT(TRIM('Target Accounts'!C20),IFERROR(FIND(" ",TRIM('Target Accounts'!C20)&amp;" ")-1,LEN(TRIM('Target Accounts'!C20)))))</f>
        <v/>
      </c>
      <c r="C22" s="27" t="str">
        <f aca="false">IF(TRIM('Target Accounts'!C20)="","",TRIM(MID(TRIM('Target Accounts'!C20),IFERROR(FIND(" ",TRIM('Target Accounts'!C20)&amp;" ")+1,LEN(TRIM('Target Accounts'!C20))+1),200)))</f>
        <v/>
      </c>
      <c r="D22" s="27" t="n">
        <f aca="false">'Target Accounts'!D20</f>
        <v>0</v>
      </c>
      <c r="E22" s="27" t="n">
        <f aca="false">'Target Accounts'!E20</f>
        <v>0</v>
      </c>
      <c r="F22" s="27" t="n">
        <f aca="false">'Target Accounts'!F20</f>
        <v>0</v>
      </c>
      <c r="G22" s="27" t="n">
        <f aca="false">'Target Accounts'!G20</f>
        <v>0</v>
      </c>
      <c r="H22" s="27" t="n">
        <f aca="false">'Target Accounts'!H20</f>
        <v>0</v>
      </c>
      <c r="I22" s="27" t="n">
        <f aca="false">'Target Accounts'!K20</f>
        <v>0</v>
      </c>
      <c r="J22" s="27" t="n">
        <f aca="false">'Target Accounts'!L20</f>
        <v>0</v>
      </c>
      <c r="K22" s="27" t="n">
        <f aca="false">'Target Accounts'!J20</f>
        <v>0</v>
      </c>
      <c r="L22" s="27" t="n">
        <f aca="false">'Target Accounts'!P20</f>
        <v>0</v>
      </c>
    </row>
    <row r="23" customFormat="false" ht="15" hidden="false" customHeight="false" outlineLevel="0" collapsed="false">
      <c r="A23" s="27" t="n">
        <f aca="false">'Target Accounts'!B21</f>
        <v>0</v>
      </c>
      <c r="B23" s="27" t="str">
        <f aca="false">IF(TRIM('Target Accounts'!C21)="","",LEFT(TRIM('Target Accounts'!C21),IFERROR(FIND(" ",TRIM('Target Accounts'!C21)&amp;" ")-1,LEN(TRIM('Target Accounts'!C21)))))</f>
        <v/>
      </c>
      <c r="C23" s="27" t="str">
        <f aca="false">IF(TRIM('Target Accounts'!C21)="","",TRIM(MID(TRIM('Target Accounts'!C21),IFERROR(FIND(" ",TRIM('Target Accounts'!C21)&amp;" ")+1,LEN(TRIM('Target Accounts'!C21))+1),200)))</f>
        <v/>
      </c>
      <c r="D23" s="27" t="n">
        <f aca="false">'Target Accounts'!D21</f>
        <v>0</v>
      </c>
      <c r="E23" s="27" t="n">
        <f aca="false">'Target Accounts'!E21</f>
        <v>0</v>
      </c>
      <c r="F23" s="27" t="n">
        <f aca="false">'Target Accounts'!F21</f>
        <v>0</v>
      </c>
      <c r="G23" s="27" t="n">
        <f aca="false">'Target Accounts'!G21</f>
        <v>0</v>
      </c>
      <c r="H23" s="27" t="n">
        <f aca="false">'Target Accounts'!H21</f>
        <v>0</v>
      </c>
      <c r="I23" s="27" t="n">
        <f aca="false">'Target Accounts'!K21</f>
        <v>0</v>
      </c>
      <c r="J23" s="27" t="n">
        <f aca="false">'Target Accounts'!L21</f>
        <v>0</v>
      </c>
      <c r="K23" s="27" t="n">
        <f aca="false">'Target Accounts'!J21</f>
        <v>0</v>
      </c>
      <c r="L23" s="27" t="n">
        <f aca="false">'Target Accounts'!P21</f>
        <v>0</v>
      </c>
    </row>
  </sheetData>
  <autoFilter ref="A3:L23"/>
  <mergeCells count="1">
    <mergeCell ref="A1:L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2026-08-31T20:48:09Z</dcterms:created>
  <dc:creator>openpyxl</dc:creator>
  <dc:description/>
  <dc:language>en-US</dc:language>
  <cp:lastModifiedBy/>
  <dcterms:modified xsi:type="dcterms:W3CDTF">2026-08-31T20:48:11Z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